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'Feuil1'!$A$1:$J$191</definedName>
  </definedNames>
  <calcPr fullCalcOnLoad="1"/>
</workbook>
</file>

<file path=xl/sharedStrings.xml><?xml version="1.0" encoding="utf-8"?>
<sst xmlns="http://schemas.openxmlformats.org/spreadsheetml/2006/main" count="203" uniqueCount="67">
  <si>
    <t>DATE:</t>
  </si>
  <si>
    <t>Heure de départ:</t>
  </si>
  <si>
    <t>H</t>
  </si>
  <si>
    <t>min.</t>
  </si>
  <si>
    <t>sec.</t>
  </si>
  <si>
    <t>Temps réel en secondes</t>
  </si>
  <si>
    <t>Coef-Rating</t>
  </si>
  <si>
    <t>Classement de la manche</t>
  </si>
  <si>
    <t>Points</t>
  </si>
  <si>
    <t>EPSILON</t>
  </si>
  <si>
    <t>JOLY JUMPER 3</t>
  </si>
  <si>
    <t xml:space="preserve">Heure d'arrivée du premier: </t>
  </si>
  <si>
    <t>MANCHE N°1:</t>
  </si>
  <si>
    <t>Météo:</t>
  </si>
  <si>
    <t>Marée:</t>
  </si>
  <si>
    <t>PM</t>
  </si>
  <si>
    <t>BM</t>
  </si>
  <si>
    <r>
      <t>Nom du Bateau             classement</t>
    </r>
    <r>
      <rPr>
        <b/>
        <sz val="12"/>
        <rFont val="Arial"/>
        <family val="2"/>
      </rPr>
      <t xml:space="preserve"> temps réel</t>
    </r>
  </si>
  <si>
    <r>
      <t>classement</t>
    </r>
    <r>
      <rPr>
        <b/>
        <sz val="12"/>
        <rFont val="Arial"/>
        <family val="2"/>
      </rPr>
      <t xml:space="preserve"> temps compensé</t>
    </r>
  </si>
  <si>
    <t xml:space="preserve">Temps compensé </t>
  </si>
  <si>
    <t>ALTEA</t>
  </si>
  <si>
    <t>MANCHE N°2:</t>
  </si>
  <si>
    <t>Nom du Bateau</t>
  </si>
  <si>
    <t>Nom du skipper</t>
  </si>
  <si>
    <t>Classement</t>
  </si>
  <si>
    <t>JOLLY JUMPER 3</t>
  </si>
  <si>
    <t>P. BESSEC</t>
  </si>
  <si>
    <t>JF DARON</t>
  </si>
  <si>
    <t>P. MAHE</t>
  </si>
  <si>
    <t>Manche n°1</t>
  </si>
  <si>
    <t>Manche n°2</t>
  </si>
  <si>
    <t>TOTAL</t>
  </si>
  <si>
    <t>CLASSEMENT FINAL     TEMPS REEL</t>
  </si>
  <si>
    <t>CLASSEMENT FINAL  TEMPS COMPENSE</t>
  </si>
  <si>
    <t xml:space="preserve">départ ligne A </t>
  </si>
  <si>
    <t>Parcour 61</t>
  </si>
  <si>
    <t>AMAZIGH</t>
  </si>
  <si>
    <t>LA TORTUE</t>
  </si>
  <si>
    <t>MANCHE N°3:</t>
  </si>
  <si>
    <t>G. CASTAIGNEDE</t>
  </si>
  <si>
    <t>JM. OLIVIER</t>
  </si>
  <si>
    <t>Manche n°3</t>
  </si>
  <si>
    <t>vent faible secteur nord</t>
  </si>
  <si>
    <t>4h23</t>
  </si>
  <si>
    <t>10,05m</t>
  </si>
  <si>
    <t>16h57 /10,20m</t>
  </si>
  <si>
    <t>11h14</t>
  </si>
  <si>
    <t>3,30m</t>
  </si>
  <si>
    <t>heure d'arrivée</t>
  </si>
  <si>
    <t>heure en seconde</t>
  </si>
  <si>
    <t>CARIBOU</t>
  </si>
  <si>
    <t>WETA</t>
  </si>
  <si>
    <t>TOOPS</t>
  </si>
  <si>
    <t>TRIPATOUILLE</t>
  </si>
  <si>
    <t>FLASH MAC QUEEN</t>
  </si>
  <si>
    <t>Départ: entre Buharats ouest et est</t>
  </si>
  <si>
    <t>Parcour 63 modif: départ Buharats</t>
  </si>
  <si>
    <t>Parcour n°77</t>
  </si>
  <si>
    <t>A. TREBULLE</t>
  </si>
  <si>
    <t>P. CORFEC</t>
  </si>
  <si>
    <t>L. VIDONNE</t>
  </si>
  <si>
    <t xml:space="preserve"> Temps réel des 3 manches en secondes</t>
  </si>
  <si>
    <t>N. TRANCHANT</t>
  </si>
  <si>
    <t>X. LEMAIRE</t>
  </si>
  <si>
    <t xml:space="preserve">T. HEMARD </t>
  </si>
  <si>
    <t>TRIMARTOLOD</t>
  </si>
  <si>
    <t xml:space="preserve">CARIBOU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</si>
</sst>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[$-F400]h:mm:ss\ AM/PM"/>
    <numFmt numFmtId="174" formatCode="mm:ss.0;@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15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89"/>
  <sheetViews>
    <sheetView tabSelected="1" view="pageBreakPreview" zoomScale="60" zoomScaleNormal="75" workbookViewId="0" topLeftCell="A1">
      <selection activeCell="G25" sqref="G25"/>
    </sheetView>
  </sheetViews>
  <sheetFormatPr defaultColWidth="11.421875" defaultRowHeight="12.75"/>
  <cols>
    <col min="1" max="1" width="36.140625" style="0" customWidth="1"/>
    <col min="2" max="2" width="7.140625" style="0" customWidth="1"/>
    <col min="3" max="3" width="9.57421875" style="0" customWidth="1"/>
    <col min="4" max="4" width="9.28125" style="0" customWidth="1"/>
    <col min="5" max="5" width="21.140625" style="0" customWidth="1"/>
    <col min="6" max="6" width="14.7109375" style="0" customWidth="1"/>
    <col min="7" max="7" width="15.8515625" style="0" customWidth="1"/>
    <col min="8" max="8" width="16.8515625" style="0" customWidth="1"/>
    <col min="9" max="9" width="14.28125" style="0" customWidth="1"/>
  </cols>
  <sheetData>
    <row r="4" spans="1:8" ht="18">
      <c r="A4" s="29" t="s">
        <v>0</v>
      </c>
      <c r="B4" s="37">
        <v>39599</v>
      </c>
      <c r="C4" s="50"/>
      <c r="D4" s="50"/>
      <c r="E4" s="4" t="s">
        <v>13</v>
      </c>
      <c r="F4" s="4" t="s">
        <v>42</v>
      </c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5:8" ht="15">
      <c r="E6" s="4"/>
      <c r="F6" s="4"/>
      <c r="G6" s="4"/>
      <c r="H6" s="4"/>
    </row>
    <row r="7" spans="1:9" ht="15.75">
      <c r="A7" s="13" t="s">
        <v>12</v>
      </c>
      <c r="B7" s="3" t="s">
        <v>2</v>
      </c>
      <c r="C7" s="3" t="s">
        <v>3</v>
      </c>
      <c r="D7" s="3" t="s">
        <v>4</v>
      </c>
      <c r="E7" s="4" t="s">
        <v>49</v>
      </c>
      <c r="F7" s="8" t="s">
        <v>14</v>
      </c>
      <c r="G7" s="4"/>
      <c r="H7" s="4"/>
      <c r="I7" s="4"/>
    </row>
    <row r="8" spans="1:9" ht="15">
      <c r="A8" s="4" t="s">
        <v>1</v>
      </c>
      <c r="B8" s="3">
        <v>10</v>
      </c>
      <c r="C8" s="3">
        <v>17</v>
      </c>
      <c r="D8" s="3">
        <v>0</v>
      </c>
      <c r="E8" s="8">
        <f>B8*3600+C8*60</f>
        <v>37020</v>
      </c>
      <c r="F8" s="8" t="s">
        <v>15</v>
      </c>
      <c r="G8" s="8" t="s">
        <v>43</v>
      </c>
      <c r="H8" s="4" t="s">
        <v>44</v>
      </c>
      <c r="I8" s="4" t="s">
        <v>45</v>
      </c>
    </row>
    <row r="9" spans="1:9" ht="15.75">
      <c r="A9" s="4" t="s">
        <v>11</v>
      </c>
      <c r="B9" s="24">
        <v>11</v>
      </c>
      <c r="C9" s="24">
        <v>25</v>
      </c>
      <c r="D9" s="24">
        <v>38</v>
      </c>
      <c r="E9" s="8"/>
      <c r="F9" s="8" t="s">
        <v>16</v>
      </c>
      <c r="G9" s="8" t="s">
        <v>46</v>
      </c>
      <c r="H9" s="4" t="s">
        <v>47</v>
      </c>
      <c r="I9" s="4"/>
    </row>
    <row r="10" spans="1:4" ht="15">
      <c r="A10" s="4" t="s">
        <v>35</v>
      </c>
      <c r="B10" s="4"/>
      <c r="C10" s="4"/>
      <c r="D10" s="4"/>
    </row>
    <row r="11" spans="1:4" ht="15">
      <c r="A11" s="4" t="s">
        <v>34</v>
      </c>
      <c r="B11" s="4"/>
      <c r="C11" s="4"/>
      <c r="D11" s="4"/>
    </row>
    <row r="12" spans="1:4" ht="15">
      <c r="A12" s="4"/>
      <c r="B12" s="4"/>
      <c r="C12" s="4"/>
      <c r="D12" s="4"/>
    </row>
    <row r="13" spans="1:9" ht="15">
      <c r="A13" s="53" t="s">
        <v>17</v>
      </c>
      <c r="B13" s="42" t="s">
        <v>48</v>
      </c>
      <c r="C13" s="42"/>
      <c r="D13" s="42"/>
      <c r="E13" s="34" t="s">
        <v>5</v>
      </c>
      <c r="F13" s="34" t="s">
        <v>6</v>
      </c>
      <c r="G13" s="34" t="s">
        <v>19</v>
      </c>
      <c r="H13" s="34" t="s">
        <v>7</v>
      </c>
      <c r="I13" s="34" t="s">
        <v>8</v>
      </c>
    </row>
    <row r="14" spans="1:9" ht="15">
      <c r="A14" s="54"/>
      <c r="B14" s="3" t="s">
        <v>2</v>
      </c>
      <c r="C14" s="3" t="s">
        <v>3</v>
      </c>
      <c r="D14" s="3" t="s">
        <v>4</v>
      </c>
      <c r="E14" s="36"/>
      <c r="F14" s="36"/>
      <c r="G14" s="36"/>
      <c r="H14" s="36"/>
      <c r="I14" s="36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.75">
      <c r="A16" s="5" t="s">
        <v>50</v>
      </c>
      <c r="B16" s="24">
        <v>11</v>
      </c>
      <c r="C16" s="24">
        <v>25</v>
      </c>
      <c r="D16" s="24">
        <v>38</v>
      </c>
      <c r="E16" s="3">
        <f>(B16*3600+C16*60+D16)-E8</f>
        <v>4118</v>
      </c>
      <c r="F16" s="3">
        <v>1.59</v>
      </c>
      <c r="G16" s="6">
        <f>F16*E16</f>
        <v>6547.62</v>
      </c>
      <c r="H16" s="3">
        <v>7</v>
      </c>
      <c r="I16" s="3">
        <v>7</v>
      </c>
    </row>
    <row r="17" spans="1:9" ht="15.75">
      <c r="A17" s="5" t="s">
        <v>9</v>
      </c>
      <c r="B17" s="24">
        <v>11</v>
      </c>
      <c r="C17" s="24">
        <v>31</v>
      </c>
      <c r="D17" s="24">
        <v>5</v>
      </c>
      <c r="E17" s="3">
        <f>(B17*3600+C17*60+D17)-E8</f>
        <v>4445</v>
      </c>
      <c r="F17" s="3">
        <v>1.26</v>
      </c>
      <c r="G17" s="6">
        <f aca="true" t="shared" si="0" ref="G17:G25">F17*E17</f>
        <v>5600.7</v>
      </c>
      <c r="H17" s="3">
        <v>1</v>
      </c>
      <c r="I17" s="3">
        <v>1</v>
      </c>
    </row>
    <row r="18" spans="1:9" ht="15.75">
      <c r="A18" s="13" t="s">
        <v>65</v>
      </c>
      <c r="B18" s="24">
        <v>11</v>
      </c>
      <c r="C18" s="24">
        <v>52</v>
      </c>
      <c r="D18" s="24">
        <v>7</v>
      </c>
      <c r="E18" s="3">
        <f>(B18*3600+C18*60+D18)-E8</f>
        <v>5707</v>
      </c>
      <c r="F18" s="3">
        <v>1.07</v>
      </c>
      <c r="G18" s="6">
        <f t="shared" si="0"/>
        <v>6106.490000000001</v>
      </c>
      <c r="H18" s="3">
        <v>5</v>
      </c>
      <c r="I18" s="3">
        <v>5</v>
      </c>
    </row>
    <row r="19" spans="1:9" ht="17.25" customHeight="1">
      <c r="A19" s="5" t="s">
        <v>10</v>
      </c>
      <c r="B19" s="24">
        <v>11</v>
      </c>
      <c r="C19" s="24">
        <v>52</v>
      </c>
      <c r="D19" s="24">
        <v>25</v>
      </c>
      <c r="E19" s="3">
        <f>(B19*3600+C19*60+D19)-E8</f>
        <v>5725</v>
      </c>
      <c r="F19" s="3">
        <v>0.99</v>
      </c>
      <c r="G19" s="6">
        <f t="shared" si="0"/>
        <v>5667.75</v>
      </c>
      <c r="H19" s="3">
        <v>3</v>
      </c>
      <c r="I19" s="3">
        <v>3</v>
      </c>
    </row>
    <row r="20" spans="1:9" ht="15.75">
      <c r="A20" s="25" t="s">
        <v>20</v>
      </c>
      <c r="B20" s="24">
        <v>11</v>
      </c>
      <c r="C20" s="24">
        <v>52</v>
      </c>
      <c r="D20" s="24">
        <v>27</v>
      </c>
      <c r="E20" s="3">
        <f>(B20*3600+C20*60+D20)-E8</f>
        <v>5727</v>
      </c>
      <c r="F20" s="3">
        <v>0.98</v>
      </c>
      <c r="G20" s="6">
        <f t="shared" si="0"/>
        <v>5612.46</v>
      </c>
      <c r="H20" s="3">
        <v>2</v>
      </c>
      <c r="I20" s="3">
        <v>2</v>
      </c>
    </row>
    <row r="21" spans="1:9" ht="15.75">
      <c r="A21" s="25" t="s">
        <v>51</v>
      </c>
      <c r="B21" s="24">
        <v>11</v>
      </c>
      <c r="C21" s="24">
        <v>53</v>
      </c>
      <c r="D21" s="24">
        <v>24</v>
      </c>
      <c r="E21" s="3">
        <f>(B21*3600+C21*60+D21)-E8</f>
        <v>5784</v>
      </c>
      <c r="F21" s="3">
        <v>1.12</v>
      </c>
      <c r="G21" s="6">
        <f t="shared" si="0"/>
        <v>6478.080000000001</v>
      </c>
      <c r="H21" s="3">
        <v>6</v>
      </c>
      <c r="I21" s="3">
        <v>6</v>
      </c>
    </row>
    <row r="22" spans="1:9" ht="15.75">
      <c r="A22" s="25" t="s">
        <v>52</v>
      </c>
      <c r="B22" s="24">
        <v>11</v>
      </c>
      <c r="C22" s="24">
        <v>55</v>
      </c>
      <c r="D22" s="24">
        <v>35</v>
      </c>
      <c r="E22" s="3">
        <f>(B22*3600+C22*60+D22)-E8</f>
        <v>5915</v>
      </c>
      <c r="F22" s="3">
        <v>0.99</v>
      </c>
      <c r="G22" s="6">
        <f t="shared" si="0"/>
        <v>5855.85</v>
      </c>
      <c r="H22" s="3">
        <v>4</v>
      </c>
      <c r="I22" s="3">
        <v>4</v>
      </c>
    </row>
    <row r="23" spans="1:9" ht="15.75">
      <c r="A23" s="25" t="s">
        <v>53</v>
      </c>
      <c r="B23" s="24">
        <v>12</v>
      </c>
      <c r="C23" s="24">
        <v>1</v>
      </c>
      <c r="D23" s="24">
        <v>4</v>
      </c>
      <c r="E23" s="3">
        <f>(B23*3600+C23*60+D23)-E8</f>
        <v>6244</v>
      </c>
      <c r="F23" s="3">
        <v>1.07</v>
      </c>
      <c r="G23" s="6">
        <f t="shared" si="0"/>
        <v>6681.080000000001</v>
      </c>
      <c r="H23" s="3">
        <v>8</v>
      </c>
      <c r="I23" s="3">
        <v>8</v>
      </c>
    </row>
    <row r="24" spans="1:9" ht="15.75">
      <c r="A24" s="23" t="s">
        <v>54</v>
      </c>
      <c r="B24" s="24">
        <v>12</v>
      </c>
      <c r="C24" s="24">
        <v>4</v>
      </c>
      <c r="D24" s="24">
        <v>15</v>
      </c>
      <c r="E24" s="3">
        <f>(B24*3600+C24*60+D24)-E8</f>
        <v>6435</v>
      </c>
      <c r="F24" s="3">
        <v>1.07</v>
      </c>
      <c r="G24" s="6">
        <f t="shared" si="0"/>
        <v>6885.450000000001</v>
      </c>
      <c r="H24" s="3">
        <v>9</v>
      </c>
      <c r="I24" s="3">
        <v>9</v>
      </c>
    </row>
    <row r="25" spans="1:9" ht="15.75">
      <c r="A25" s="5" t="s">
        <v>37</v>
      </c>
      <c r="B25" s="24">
        <v>12</v>
      </c>
      <c r="C25" s="24">
        <v>24</v>
      </c>
      <c r="D25" s="24">
        <v>5</v>
      </c>
      <c r="E25" s="3">
        <f>(B25*3600+C25*60+D25)-E8</f>
        <v>7625</v>
      </c>
      <c r="F25" s="3">
        <v>1.02</v>
      </c>
      <c r="G25" s="6">
        <f t="shared" si="0"/>
        <v>7777.5</v>
      </c>
      <c r="H25" s="3">
        <v>10</v>
      </c>
      <c r="I25" s="3">
        <v>10</v>
      </c>
    </row>
    <row r="26" spans="1:9" ht="15.75">
      <c r="A26" s="5" t="s">
        <v>36</v>
      </c>
      <c r="B26" s="24">
        <v>12</v>
      </c>
      <c r="C26" s="24">
        <v>25</v>
      </c>
      <c r="D26" s="24">
        <v>5</v>
      </c>
      <c r="E26" s="3">
        <f>(B26*3600+C26*60+D26)-E8</f>
        <v>7685</v>
      </c>
      <c r="F26" s="3">
        <v>1.2</v>
      </c>
      <c r="G26" s="6"/>
      <c r="H26" s="3">
        <v>11</v>
      </c>
      <c r="I26" s="3">
        <v>11</v>
      </c>
    </row>
    <row r="30" spans="1:5" ht="12.75" customHeight="1">
      <c r="A30" s="34" t="s">
        <v>18</v>
      </c>
      <c r="B30" s="51"/>
      <c r="C30" s="34" t="s">
        <v>7</v>
      </c>
      <c r="D30" s="35"/>
      <c r="E30" s="34" t="s">
        <v>8</v>
      </c>
    </row>
    <row r="31" spans="1:5" ht="20.25" customHeight="1">
      <c r="A31" s="34"/>
      <c r="B31" s="51"/>
      <c r="C31" s="36"/>
      <c r="D31" s="35"/>
      <c r="E31" s="36"/>
    </row>
    <row r="32" spans="1:5" ht="15">
      <c r="A32" s="9"/>
      <c r="B32" s="4"/>
      <c r="C32" s="4"/>
      <c r="E32" s="4"/>
    </row>
    <row r="33" spans="1:5" ht="15.75">
      <c r="A33" s="49" t="s">
        <v>9</v>
      </c>
      <c r="B33" s="52"/>
      <c r="C33" s="42">
        <v>1</v>
      </c>
      <c r="D33" s="41"/>
      <c r="E33" s="3">
        <v>1</v>
      </c>
    </row>
    <row r="34" spans="1:5" ht="15.75">
      <c r="A34" s="49" t="s">
        <v>20</v>
      </c>
      <c r="B34" s="33"/>
      <c r="C34" s="42">
        <v>2</v>
      </c>
      <c r="D34" s="41"/>
      <c r="E34" s="3">
        <v>2</v>
      </c>
    </row>
    <row r="35" spans="1:5" ht="15.75">
      <c r="A35" s="49" t="s">
        <v>10</v>
      </c>
      <c r="B35" s="33"/>
      <c r="C35" s="42">
        <v>3</v>
      </c>
      <c r="D35" s="41"/>
      <c r="E35" s="3">
        <v>3</v>
      </c>
    </row>
    <row r="36" spans="1:5" ht="15.75">
      <c r="A36" s="49" t="s">
        <v>52</v>
      </c>
      <c r="B36" s="33"/>
      <c r="C36" s="42">
        <v>4</v>
      </c>
      <c r="D36" s="41"/>
      <c r="E36" s="3">
        <v>4</v>
      </c>
    </row>
    <row r="37" spans="1:5" ht="15.75">
      <c r="A37" s="49" t="s">
        <v>65</v>
      </c>
      <c r="B37" s="33"/>
      <c r="C37" s="42">
        <v>5</v>
      </c>
      <c r="D37" s="41"/>
      <c r="E37" s="3">
        <v>5</v>
      </c>
    </row>
    <row r="38" spans="1:5" ht="15.75">
      <c r="A38" s="49" t="s">
        <v>51</v>
      </c>
      <c r="B38" s="33"/>
      <c r="C38" s="42">
        <v>6</v>
      </c>
      <c r="D38" s="41"/>
      <c r="E38" s="3">
        <v>6</v>
      </c>
    </row>
    <row r="39" spans="1:8" ht="15.75">
      <c r="A39" s="49" t="s">
        <v>66</v>
      </c>
      <c r="B39" s="33"/>
      <c r="C39" s="42">
        <v>7</v>
      </c>
      <c r="D39" s="41"/>
      <c r="E39" s="3">
        <v>7</v>
      </c>
      <c r="G39" s="38"/>
      <c r="H39" s="39"/>
    </row>
    <row r="40" spans="1:5" ht="15.75">
      <c r="A40" s="49" t="s">
        <v>53</v>
      </c>
      <c r="B40" s="33"/>
      <c r="C40" s="42">
        <v>8</v>
      </c>
      <c r="D40" s="41"/>
      <c r="E40" s="3">
        <v>8</v>
      </c>
    </row>
    <row r="41" spans="1:6" ht="15.75">
      <c r="A41" s="49" t="s">
        <v>54</v>
      </c>
      <c r="B41" s="33"/>
      <c r="C41" s="42">
        <v>9</v>
      </c>
      <c r="D41" s="41"/>
      <c r="E41" s="3">
        <v>9</v>
      </c>
      <c r="F41" s="10"/>
    </row>
    <row r="42" spans="1:6" ht="15.75">
      <c r="A42" s="49" t="s">
        <v>37</v>
      </c>
      <c r="B42" s="33"/>
      <c r="C42" s="42">
        <v>10</v>
      </c>
      <c r="D42" s="41"/>
      <c r="E42" s="3">
        <v>10</v>
      </c>
      <c r="F42" s="10"/>
    </row>
    <row r="43" spans="1:6" ht="15.75">
      <c r="A43" s="49" t="s">
        <v>36</v>
      </c>
      <c r="B43" s="33"/>
      <c r="C43" s="42">
        <v>11</v>
      </c>
      <c r="D43" s="41"/>
      <c r="E43" s="3">
        <v>11</v>
      </c>
      <c r="F43" s="10"/>
    </row>
    <row r="44" spans="5:6" ht="15">
      <c r="E44" s="10"/>
      <c r="F44" s="10"/>
    </row>
    <row r="45" spans="5:6" ht="15">
      <c r="E45" s="10"/>
      <c r="F45" s="10"/>
    </row>
    <row r="46" spans="5:6" ht="15">
      <c r="E46" s="10"/>
      <c r="F46" s="10"/>
    </row>
    <row r="47" spans="5:6" ht="15">
      <c r="E47" s="10"/>
      <c r="F47" s="10"/>
    </row>
    <row r="48" spans="5:6" ht="15">
      <c r="E48" s="10"/>
      <c r="F48" s="10"/>
    </row>
    <row r="49" spans="1:6" ht="15.75">
      <c r="A49" s="13" t="s">
        <v>21</v>
      </c>
      <c r="B49" s="3" t="s">
        <v>2</v>
      </c>
      <c r="C49" s="3" t="s">
        <v>3</v>
      </c>
      <c r="D49" s="3" t="s">
        <v>4</v>
      </c>
      <c r="E49" s="10"/>
      <c r="F49" s="10"/>
    </row>
    <row r="50" spans="1:6" ht="15">
      <c r="A50" s="4" t="s">
        <v>1</v>
      </c>
      <c r="B50" s="3">
        <v>14</v>
      </c>
      <c r="C50" s="3">
        <v>28</v>
      </c>
      <c r="D50" s="3">
        <v>0</v>
      </c>
      <c r="E50" s="4" t="s">
        <v>49</v>
      </c>
      <c r="F50" s="10"/>
    </row>
    <row r="51" spans="1:6" ht="15.75">
      <c r="A51" s="4" t="s">
        <v>11</v>
      </c>
      <c r="B51" s="24">
        <v>15</v>
      </c>
      <c r="C51" s="24">
        <v>10</v>
      </c>
      <c r="D51" s="24">
        <v>15</v>
      </c>
      <c r="E51" s="8">
        <f>B50*3600+C50*60</f>
        <v>52080</v>
      </c>
      <c r="F51" s="10"/>
    </row>
    <row r="52" spans="1:6" ht="15">
      <c r="A52" s="4" t="s">
        <v>56</v>
      </c>
      <c r="E52" s="8"/>
      <c r="F52" s="10"/>
    </row>
    <row r="53" spans="1:6" ht="15">
      <c r="A53" s="4" t="s">
        <v>55</v>
      </c>
      <c r="B53" s="4"/>
      <c r="C53" s="4"/>
      <c r="D53" s="4"/>
      <c r="E53" s="10"/>
      <c r="F53" s="10"/>
    </row>
    <row r="54" spans="1:6" ht="15">
      <c r="A54" s="4"/>
      <c r="B54" s="4"/>
      <c r="C54" s="4"/>
      <c r="D54" s="4"/>
      <c r="E54" s="10"/>
      <c r="F54" s="10"/>
    </row>
    <row r="55" spans="1:9" ht="15">
      <c r="A55" s="53" t="s">
        <v>17</v>
      </c>
      <c r="B55" s="42" t="s">
        <v>48</v>
      </c>
      <c r="C55" s="42"/>
      <c r="D55" s="42"/>
      <c r="E55" s="34" t="s">
        <v>5</v>
      </c>
      <c r="F55" s="34" t="s">
        <v>6</v>
      </c>
      <c r="G55" s="34" t="s">
        <v>19</v>
      </c>
      <c r="H55" s="34" t="s">
        <v>7</v>
      </c>
      <c r="I55" s="34" t="s">
        <v>8</v>
      </c>
    </row>
    <row r="56" spans="1:9" ht="15">
      <c r="A56" s="54"/>
      <c r="B56" s="3" t="s">
        <v>2</v>
      </c>
      <c r="C56" s="3" t="s">
        <v>3</v>
      </c>
      <c r="D56" s="3" t="s">
        <v>4</v>
      </c>
      <c r="E56" s="36"/>
      <c r="F56" s="36"/>
      <c r="G56" s="36"/>
      <c r="H56" s="36"/>
      <c r="I56" s="36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.75">
      <c r="A58" s="5" t="s">
        <v>50</v>
      </c>
      <c r="B58" s="24">
        <v>15</v>
      </c>
      <c r="C58" s="24">
        <v>10</v>
      </c>
      <c r="D58" s="24">
        <v>15</v>
      </c>
      <c r="E58" s="3">
        <f>(B58*3600+C58*60+D58)-E51</f>
        <v>2535</v>
      </c>
      <c r="F58" s="3">
        <v>1.59</v>
      </c>
      <c r="G58" s="6">
        <f aca="true" t="shared" si="1" ref="G58:G68">F58*E58</f>
        <v>4030.65</v>
      </c>
      <c r="H58" s="3">
        <v>3</v>
      </c>
      <c r="I58" s="3">
        <v>3</v>
      </c>
    </row>
    <row r="59" spans="1:9" ht="15.75">
      <c r="A59" s="5" t="s">
        <v>9</v>
      </c>
      <c r="B59" s="24">
        <v>15</v>
      </c>
      <c r="C59" s="24">
        <v>15</v>
      </c>
      <c r="D59" s="24">
        <v>10</v>
      </c>
      <c r="E59" s="3">
        <f>(B59*3600+C59*60+D59)-E51</f>
        <v>2830</v>
      </c>
      <c r="F59" s="3">
        <v>1.26</v>
      </c>
      <c r="G59" s="6">
        <f t="shared" si="1"/>
        <v>3565.8</v>
      </c>
      <c r="H59" s="3">
        <v>2</v>
      </c>
      <c r="I59" s="3">
        <v>2</v>
      </c>
    </row>
    <row r="60" spans="1:9" ht="15.75">
      <c r="A60" s="5" t="s">
        <v>10</v>
      </c>
      <c r="B60" s="24">
        <v>15</v>
      </c>
      <c r="C60" s="24">
        <v>26</v>
      </c>
      <c r="D60" s="24">
        <v>0</v>
      </c>
      <c r="E60" s="3">
        <f>(B60*3600+C60*60+D60)-E51</f>
        <v>3480</v>
      </c>
      <c r="F60" s="3">
        <v>0.99</v>
      </c>
      <c r="G60" s="6">
        <f t="shared" si="1"/>
        <v>3445.2</v>
      </c>
      <c r="H60" s="3">
        <v>1</v>
      </c>
      <c r="I60" s="3">
        <v>1</v>
      </c>
    </row>
    <row r="61" spans="1:9" ht="15.75">
      <c r="A61" s="5" t="s">
        <v>36</v>
      </c>
      <c r="B61" s="24">
        <v>15</v>
      </c>
      <c r="C61" s="24">
        <v>33</v>
      </c>
      <c r="D61" s="24">
        <v>30</v>
      </c>
      <c r="E61" s="3">
        <f>(B61*3600+C61*60+D61)-E51</f>
        <v>3930</v>
      </c>
      <c r="F61" s="3">
        <v>1.2</v>
      </c>
      <c r="G61" s="6">
        <f t="shared" si="1"/>
        <v>4716</v>
      </c>
      <c r="H61" s="3">
        <v>6</v>
      </c>
      <c r="I61" s="3">
        <v>6</v>
      </c>
    </row>
    <row r="62" spans="1:9" ht="15.75">
      <c r="A62" s="25" t="s">
        <v>51</v>
      </c>
      <c r="B62" s="24">
        <v>15</v>
      </c>
      <c r="C62" s="24">
        <v>42</v>
      </c>
      <c r="D62" s="24">
        <v>0</v>
      </c>
      <c r="E62" s="3">
        <f>(B62*3600+C62*60+D62)-E51</f>
        <v>4440</v>
      </c>
      <c r="F62" s="3">
        <v>1.12</v>
      </c>
      <c r="G62" s="6">
        <f t="shared" si="1"/>
        <v>4972.8</v>
      </c>
      <c r="H62" s="3">
        <v>7</v>
      </c>
      <c r="I62" s="3">
        <v>7</v>
      </c>
    </row>
    <row r="63" spans="1:9" ht="15.75">
      <c r="A63" s="25" t="s">
        <v>52</v>
      </c>
      <c r="B63" s="24">
        <v>15</v>
      </c>
      <c r="C63" s="24">
        <v>42</v>
      </c>
      <c r="D63" s="24">
        <v>45</v>
      </c>
      <c r="E63" s="3">
        <f>(B63*3600+C63*60+D63)-E51</f>
        <v>4485</v>
      </c>
      <c r="F63" s="3">
        <v>0.99</v>
      </c>
      <c r="G63" s="6">
        <f t="shared" si="1"/>
        <v>4440.15</v>
      </c>
      <c r="H63" s="3">
        <v>4</v>
      </c>
      <c r="I63" s="3">
        <v>4</v>
      </c>
    </row>
    <row r="64" spans="1:9" ht="15.75">
      <c r="A64" s="25" t="s">
        <v>20</v>
      </c>
      <c r="B64" s="24">
        <v>15</v>
      </c>
      <c r="C64" s="24">
        <v>45</v>
      </c>
      <c r="D64" s="24">
        <v>25</v>
      </c>
      <c r="E64" s="3">
        <f>(B64*3600+C64*60+D64)-E51</f>
        <v>4645</v>
      </c>
      <c r="F64" s="3">
        <v>0.98</v>
      </c>
      <c r="G64" s="6">
        <f t="shared" si="1"/>
        <v>4552.1</v>
      </c>
      <c r="H64" s="3">
        <v>5</v>
      </c>
      <c r="I64" s="3">
        <v>5</v>
      </c>
    </row>
    <row r="65" spans="1:9" ht="15.75">
      <c r="A65" s="13" t="s">
        <v>65</v>
      </c>
      <c r="B65" s="24">
        <v>15</v>
      </c>
      <c r="C65" s="24">
        <v>48</v>
      </c>
      <c r="D65" s="24">
        <v>5</v>
      </c>
      <c r="E65" s="3">
        <f>(B65*3600+C65*60+D65)-E51</f>
        <v>4805</v>
      </c>
      <c r="F65" s="3">
        <v>1.07</v>
      </c>
      <c r="G65" s="6">
        <f t="shared" si="1"/>
        <v>5141.35</v>
      </c>
      <c r="H65" s="3">
        <v>8</v>
      </c>
      <c r="I65" s="3">
        <v>8</v>
      </c>
    </row>
    <row r="66" spans="1:9" ht="15.75">
      <c r="A66" s="25" t="s">
        <v>53</v>
      </c>
      <c r="B66" s="24">
        <v>15</v>
      </c>
      <c r="C66" s="24">
        <v>51</v>
      </c>
      <c r="D66" s="24">
        <v>45</v>
      </c>
      <c r="E66" s="3">
        <f>(B66*3600+C66*60+D66)-E51</f>
        <v>5025</v>
      </c>
      <c r="F66" s="3">
        <v>1.07</v>
      </c>
      <c r="G66" s="6">
        <f t="shared" si="1"/>
        <v>5376.75</v>
      </c>
      <c r="H66" s="3">
        <v>9</v>
      </c>
      <c r="I66" s="3">
        <v>9</v>
      </c>
    </row>
    <row r="67" spans="1:9" ht="15.75">
      <c r="A67" s="23" t="s">
        <v>54</v>
      </c>
      <c r="B67" s="24">
        <v>15</v>
      </c>
      <c r="C67" s="24">
        <v>53</v>
      </c>
      <c r="D67" s="24">
        <v>10</v>
      </c>
      <c r="E67" s="3">
        <f>(B67*3600+C67*60+D67)-E51</f>
        <v>5110</v>
      </c>
      <c r="F67" s="3">
        <v>1.07</v>
      </c>
      <c r="G67" s="6">
        <f t="shared" si="1"/>
        <v>5467.700000000001</v>
      </c>
      <c r="H67" s="3">
        <v>11</v>
      </c>
      <c r="I67" s="3">
        <v>11</v>
      </c>
    </row>
    <row r="68" spans="1:9" ht="15.75">
      <c r="A68" s="5" t="s">
        <v>37</v>
      </c>
      <c r="B68" s="24">
        <v>15</v>
      </c>
      <c r="C68" s="24">
        <v>57</v>
      </c>
      <c r="D68" s="24">
        <v>10</v>
      </c>
      <c r="E68" s="3">
        <f>(B68*3600+C68*60+D68)-E51</f>
        <v>5350</v>
      </c>
      <c r="F68" s="3">
        <v>1.02</v>
      </c>
      <c r="G68" s="6">
        <f t="shared" si="1"/>
        <v>5457</v>
      </c>
      <c r="H68" s="3">
        <v>10</v>
      </c>
      <c r="I68" s="3">
        <v>10</v>
      </c>
    </row>
    <row r="70" spans="1:9" ht="15.75">
      <c r="A70" s="18"/>
      <c r="B70" s="18"/>
      <c r="C70" s="18"/>
      <c r="D70" s="18"/>
      <c r="E70" s="10"/>
      <c r="F70" s="10"/>
      <c r="G70" s="19"/>
      <c r="H70" s="10"/>
      <c r="I70" s="10"/>
    </row>
    <row r="71" spans="1:9" ht="15.75">
      <c r="A71" s="18"/>
      <c r="B71" s="18"/>
      <c r="C71" s="18"/>
      <c r="D71" s="18"/>
      <c r="E71" s="10"/>
      <c r="F71" s="10"/>
      <c r="G71" s="19"/>
      <c r="H71" s="10"/>
      <c r="I71" s="10"/>
    </row>
    <row r="72" spans="1:6" ht="12.75" customHeight="1">
      <c r="A72" s="34" t="s">
        <v>18</v>
      </c>
      <c r="B72" s="51"/>
      <c r="C72" s="34" t="s">
        <v>7</v>
      </c>
      <c r="D72" s="35"/>
      <c r="E72" s="34" t="s">
        <v>8</v>
      </c>
      <c r="F72" s="65"/>
    </row>
    <row r="73" spans="1:6" ht="22.5" customHeight="1">
      <c r="A73" s="34"/>
      <c r="B73" s="51"/>
      <c r="C73" s="36"/>
      <c r="D73" s="35"/>
      <c r="E73" s="36"/>
      <c r="F73" s="66"/>
    </row>
    <row r="74" spans="1:6" ht="15">
      <c r="A74" s="9"/>
      <c r="B74" s="4"/>
      <c r="C74" s="4"/>
      <c r="E74" s="4"/>
      <c r="F74" s="9"/>
    </row>
    <row r="75" spans="1:6" ht="15.75">
      <c r="A75" s="49" t="s">
        <v>10</v>
      </c>
      <c r="B75" s="33"/>
      <c r="C75" s="42">
        <v>1</v>
      </c>
      <c r="D75" s="41"/>
      <c r="E75" s="3">
        <v>1</v>
      </c>
      <c r="F75" s="10"/>
    </row>
    <row r="76" spans="1:6" ht="15.75">
      <c r="A76" s="49" t="s">
        <v>9</v>
      </c>
      <c r="B76" s="52"/>
      <c r="C76" s="42">
        <v>2</v>
      </c>
      <c r="D76" s="41"/>
      <c r="E76" s="3">
        <v>2</v>
      </c>
      <c r="F76" s="10"/>
    </row>
    <row r="77" spans="1:6" ht="15.75">
      <c r="A77" s="49" t="s">
        <v>50</v>
      </c>
      <c r="B77" s="33"/>
      <c r="C77" s="42">
        <v>3</v>
      </c>
      <c r="D77" s="41"/>
      <c r="E77" s="3">
        <v>3</v>
      </c>
      <c r="F77" s="10"/>
    </row>
    <row r="78" spans="1:6" ht="15.75">
      <c r="A78" s="49" t="s">
        <v>52</v>
      </c>
      <c r="B78" s="33"/>
      <c r="C78" s="42">
        <v>4</v>
      </c>
      <c r="D78" s="41"/>
      <c r="E78" s="3">
        <v>4</v>
      </c>
      <c r="F78" s="10"/>
    </row>
    <row r="79" spans="1:6" ht="15.75">
      <c r="A79" s="49" t="s">
        <v>20</v>
      </c>
      <c r="B79" s="33"/>
      <c r="C79" s="42">
        <v>5</v>
      </c>
      <c r="D79" s="41"/>
      <c r="E79" s="3">
        <v>5</v>
      </c>
      <c r="F79" s="10"/>
    </row>
    <row r="80" spans="1:5" ht="15.75">
      <c r="A80" s="49" t="s">
        <v>36</v>
      </c>
      <c r="B80" s="33"/>
      <c r="C80" s="42">
        <v>6</v>
      </c>
      <c r="D80" s="41"/>
      <c r="E80" s="3">
        <v>6</v>
      </c>
    </row>
    <row r="81" spans="1:6" ht="15.75">
      <c r="A81" s="49" t="s">
        <v>51</v>
      </c>
      <c r="B81" s="33"/>
      <c r="C81" s="42">
        <v>7</v>
      </c>
      <c r="D81" s="41"/>
      <c r="E81" s="3">
        <v>7</v>
      </c>
      <c r="F81" s="10"/>
    </row>
    <row r="82" spans="1:6" ht="15.75">
      <c r="A82" s="49" t="s">
        <v>65</v>
      </c>
      <c r="B82" s="33"/>
      <c r="C82" s="42">
        <v>8</v>
      </c>
      <c r="D82" s="41"/>
      <c r="E82" s="3">
        <v>8</v>
      </c>
      <c r="F82" s="10"/>
    </row>
    <row r="83" spans="1:6" ht="15.75">
      <c r="A83" s="49" t="s">
        <v>53</v>
      </c>
      <c r="B83" s="33"/>
      <c r="C83" s="42">
        <v>9</v>
      </c>
      <c r="D83" s="41"/>
      <c r="E83" s="3">
        <v>9</v>
      </c>
      <c r="F83" s="10"/>
    </row>
    <row r="84" spans="1:5" ht="15.75">
      <c r="A84" s="49" t="s">
        <v>37</v>
      </c>
      <c r="B84" s="33"/>
      <c r="C84" s="42">
        <v>10</v>
      </c>
      <c r="D84" s="41"/>
      <c r="E84" s="3">
        <v>10</v>
      </c>
    </row>
    <row r="85" spans="1:5" ht="15.75">
      <c r="A85" s="49" t="s">
        <v>54</v>
      </c>
      <c r="B85" s="33"/>
      <c r="C85" s="42">
        <v>11</v>
      </c>
      <c r="D85" s="41"/>
      <c r="E85" s="3">
        <v>11</v>
      </c>
    </row>
    <row r="86" spans="1:4" ht="12.75" customHeight="1" hidden="1">
      <c r="A86" s="49" t="s">
        <v>37</v>
      </c>
      <c r="B86" s="33"/>
      <c r="C86" s="3">
        <v>12</v>
      </c>
      <c r="D86" s="3">
        <v>10</v>
      </c>
    </row>
    <row r="87" spans="1:4" ht="12.75" customHeight="1" hidden="1">
      <c r="A87" s="49" t="s">
        <v>36</v>
      </c>
      <c r="B87" s="33"/>
      <c r="C87" s="3">
        <v>13</v>
      </c>
      <c r="D87" s="3">
        <v>11</v>
      </c>
    </row>
    <row r="88" ht="15" hidden="1">
      <c r="C88" s="3">
        <v>14</v>
      </c>
    </row>
    <row r="89" ht="15" hidden="1">
      <c r="C89" s="3">
        <v>15</v>
      </c>
    </row>
    <row r="90" ht="15" hidden="1">
      <c r="C90" s="3">
        <v>16</v>
      </c>
    </row>
    <row r="91" ht="15" hidden="1">
      <c r="C91" s="3">
        <v>17</v>
      </c>
    </row>
    <row r="92" ht="15" hidden="1">
      <c r="C92" s="3">
        <v>18</v>
      </c>
    </row>
    <row r="93" ht="15" hidden="1">
      <c r="C93" s="3">
        <v>19</v>
      </c>
    </row>
    <row r="94" ht="15" hidden="1">
      <c r="C94" s="3">
        <v>20</v>
      </c>
    </row>
    <row r="95" ht="15" hidden="1">
      <c r="C95" s="3">
        <v>21</v>
      </c>
    </row>
    <row r="100" spans="1:4" ht="18">
      <c r="A100" s="29" t="s">
        <v>0</v>
      </c>
      <c r="B100" s="37">
        <v>39600</v>
      </c>
      <c r="C100" s="50"/>
      <c r="D100" s="50"/>
    </row>
    <row r="101" spans="1:4" ht="15">
      <c r="A101" s="4"/>
      <c r="B101" s="7"/>
      <c r="C101" s="27"/>
      <c r="D101" s="27"/>
    </row>
    <row r="102" spans="2:4" ht="15">
      <c r="B102" s="3" t="s">
        <v>2</v>
      </c>
      <c r="C102" s="3" t="s">
        <v>3</v>
      </c>
      <c r="D102" s="3" t="s">
        <v>4</v>
      </c>
    </row>
    <row r="103" spans="1:6" ht="15.75">
      <c r="A103" s="13" t="s">
        <v>38</v>
      </c>
      <c r="B103" s="3">
        <v>12</v>
      </c>
      <c r="C103" s="3">
        <v>15</v>
      </c>
      <c r="D103" s="3">
        <v>0</v>
      </c>
      <c r="E103" s="4" t="s">
        <v>49</v>
      </c>
      <c r="F103" s="10"/>
    </row>
    <row r="104" spans="1:6" ht="15.75">
      <c r="A104" s="4" t="s">
        <v>1</v>
      </c>
      <c r="B104" s="24">
        <v>13</v>
      </c>
      <c r="C104" s="24">
        <v>5</v>
      </c>
      <c r="D104" s="24">
        <v>40</v>
      </c>
      <c r="E104" s="8">
        <f>B103*3600+C103*60</f>
        <v>44100</v>
      </c>
      <c r="F104" s="10"/>
    </row>
    <row r="105" spans="1:6" ht="15">
      <c r="A105" s="4" t="s">
        <v>11</v>
      </c>
      <c r="E105" s="8"/>
      <c r="F105" s="10"/>
    </row>
    <row r="106" spans="1:6" ht="15">
      <c r="A106" s="4" t="s">
        <v>57</v>
      </c>
      <c r="F106" s="10"/>
    </row>
    <row r="107" spans="1:6" ht="15">
      <c r="A107" s="4" t="s">
        <v>55</v>
      </c>
      <c r="B107" s="4"/>
      <c r="C107" s="4"/>
      <c r="D107" s="4"/>
      <c r="E107" s="10"/>
      <c r="F107" s="10"/>
    </row>
    <row r="108" spans="1:6" ht="15">
      <c r="A108" s="4"/>
      <c r="B108" s="4"/>
      <c r="C108" s="4"/>
      <c r="D108" s="4"/>
      <c r="E108" s="10"/>
      <c r="F108" s="10"/>
    </row>
    <row r="109" spans="1:9" ht="15">
      <c r="A109" s="53" t="s">
        <v>17</v>
      </c>
      <c r="B109" s="42" t="s">
        <v>48</v>
      </c>
      <c r="C109" s="42"/>
      <c r="D109" s="42"/>
      <c r="E109" s="34" t="s">
        <v>5</v>
      </c>
      <c r="F109" s="34" t="s">
        <v>6</v>
      </c>
      <c r="G109" s="34" t="s">
        <v>19</v>
      </c>
      <c r="H109" s="34" t="s">
        <v>7</v>
      </c>
      <c r="I109" s="34" t="s">
        <v>8</v>
      </c>
    </row>
    <row r="110" spans="1:9" ht="15">
      <c r="A110" s="54"/>
      <c r="B110" s="3" t="s">
        <v>2</v>
      </c>
      <c r="C110" s="3" t="s">
        <v>3</v>
      </c>
      <c r="D110" s="3" t="s">
        <v>4</v>
      </c>
      <c r="E110" s="36"/>
      <c r="F110" s="36"/>
      <c r="G110" s="36"/>
      <c r="H110" s="36"/>
      <c r="I110" s="36"/>
    </row>
    <row r="111" spans="1:9" ht="1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5.75">
      <c r="A112" s="5" t="s">
        <v>9</v>
      </c>
      <c r="B112" s="24">
        <v>13</v>
      </c>
      <c r="C112" s="24">
        <v>5</v>
      </c>
      <c r="D112" s="24">
        <v>40</v>
      </c>
      <c r="E112" s="3">
        <f>(B112*3600+C112*60+D112)-E104</f>
        <v>3040</v>
      </c>
      <c r="F112" s="3">
        <v>1.26</v>
      </c>
      <c r="G112" s="6">
        <f aca="true" t="shared" si="2" ref="G112:G119">F112*E112</f>
        <v>3830.4</v>
      </c>
      <c r="H112" s="3">
        <v>1</v>
      </c>
      <c r="I112" s="3"/>
    </row>
    <row r="113" spans="1:9" ht="15.75">
      <c r="A113" s="5" t="s">
        <v>10</v>
      </c>
      <c r="B113" s="24">
        <v>13</v>
      </c>
      <c r="C113" s="24">
        <v>20</v>
      </c>
      <c r="D113" s="24">
        <v>6</v>
      </c>
      <c r="E113" s="3">
        <f>(B113*3600+C113*60+D113)-E104</f>
        <v>3906</v>
      </c>
      <c r="F113" s="3">
        <v>0.99</v>
      </c>
      <c r="G113" s="6">
        <f t="shared" si="2"/>
        <v>3866.94</v>
      </c>
      <c r="H113" s="3">
        <v>2</v>
      </c>
      <c r="I113" s="3"/>
    </row>
    <row r="114" spans="1:9" ht="15.75">
      <c r="A114" s="13" t="s">
        <v>65</v>
      </c>
      <c r="B114" s="24">
        <v>13</v>
      </c>
      <c r="C114" s="24">
        <v>34</v>
      </c>
      <c r="D114" s="24">
        <v>30</v>
      </c>
      <c r="E114" s="3">
        <f>(B114*3600+C114*60+D114)-E104</f>
        <v>4770</v>
      </c>
      <c r="F114" s="3">
        <v>1.07</v>
      </c>
      <c r="G114" s="6">
        <f t="shared" si="2"/>
        <v>5103.900000000001</v>
      </c>
      <c r="H114" s="3">
        <v>3</v>
      </c>
      <c r="I114" s="3"/>
    </row>
    <row r="115" spans="1:9" ht="15.75">
      <c r="A115" s="5" t="s">
        <v>36</v>
      </c>
      <c r="B115" s="24">
        <v>13</v>
      </c>
      <c r="C115" s="24">
        <v>37</v>
      </c>
      <c r="D115" s="24">
        <v>5</v>
      </c>
      <c r="E115" s="3">
        <f>(B115*3600+C115*60+D115)-E104</f>
        <v>4925</v>
      </c>
      <c r="F115" s="3">
        <v>1.2</v>
      </c>
      <c r="G115" s="6">
        <f t="shared" si="2"/>
        <v>5910</v>
      </c>
      <c r="H115" s="3">
        <v>7</v>
      </c>
      <c r="I115" s="3"/>
    </row>
    <row r="116" spans="1:9" ht="15.75">
      <c r="A116" s="25" t="s">
        <v>53</v>
      </c>
      <c r="B116" s="24">
        <v>13</v>
      </c>
      <c r="C116" s="24">
        <v>42</v>
      </c>
      <c r="D116" s="24">
        <v>16</v>
      </c>
      <c r="E116" s="3">
        <f>(B116*3600+C116*60+D116)-E104</f>
        <v>5236</v>
      </c>
      <c r="F116" s="3">
        <v>1.07</v>
      </c>
      <c r="G116" s="6">
        <f t="shared" si="2"/>
        <v>5602.52</v>
      </c>
      <c r="H116" s="3">
        <v>5</v>
      </c>
      <c r="I116" s="3"/>
    </row>
    <row r="117" spans="1:9" ht="15.75">
      <c r="A117" s="25" t="s">
        <v>51</v>
      </c>
      <c r="B117" s="24">
        <v>13</v>
      </c>
      <c r="C117" s="24">
        <v>46</v>
      </c>
      <c r="D117" s="24">
        <v>12</v>
      </c>
      <c r="E117" s="3">
        <f>(B117*3600+C117*60+D117)-E104</f>
        <v>5472</v>
      </c>
      <c r="F117" s="3">
        <v>1.12</v>
      </c>
      <c r="G117" s="6">
        <f t="shared" si="2"/>
        <v>6128.64</v>
      </c>
      <c r="H117" s="3">
        <v>8</v>
      </c>
      <c r="I117" s="3"/>
    </row>
    <row r="118" spans="1:9" ht="15.75">
      <c r="A118" s="23" t="s">
        <v>54</v>
      </c>
      <c r="B118" s="24">
        <v>13</v>
      </c>
      <c r="C118" s="24">
        <v>46</v>
      </c>
      <c r="D118" s="24">
        <v>40</v>
      </c>
      <c r="E118" s="3">
        <f>(B118*3600+C118*60+D118)-E104</f>
        <v>5500</v>
      </c>
      <c r="F118" s="3">
        <v>1.07</v>
      </c>
      <c r="G118" s="6">
        <f t="shared" si="2"/>
        <v>5885</v>
      </c>
      <c r="H118" s="3">
        <v>6</v>
      </c>
      <c r="I118" s="3"/>
    </row>
    <row r="119" spans="1:9" ht="15.75">
      <c r="A119" s="25" t="s">
        <v>20</v>
      </c>
      <c r="B119" s="24">
        <v>13</v>
      </c>
      <c r="C119" s="24">
        <v>48</v>
      </c>
      <c r="D119" s="24">
        <v>0</v>
      </c>
      <c r="E119" s="3">
        <f>(B119*3600+C119*60+D119)-E104</f>
        <v>5580</v>
      </c>
      <c r="F119" s="3">
        <v>0.98</v>
      </c>
      <c r="G119" s="6">
        <f t="shared" si="2"/>
        <v>5468.4</v>
      </c>
      <c r="H119" s="3">
        <v>4</v>
      </c>
      <c r="I119" s="3"/>
    </row>
    <row r="120" spans="1:9" ht="15.75">
      <c r="A120" s="25" t="s">
        <v>52</v>
      </c>
      <c r="B120" s="24">
        <v>13</v>
      </c>
      <c r="C120" s="24">
        <v>49</v>
      </c>
      <c r="D120" s="24">
        <v>0</v>
      </c>
      <c r="E120" s="3">
        <f>(B120*3600+C120*60+D120)-E104</f>
        <v>5640</v>
      </c>
      <c r="F120" s="3">
        <v>0.99</v>
      </c>
      <c r="G120" s="6"/>
      <c r="H120" s="3">
        <v>9</v>
      </c>
      <c r="I120" s="3"/>
    </row>
    <row r="121" spans="1:9" ht="15.75">
      <c r="A121" s="5" t="s">
        <v>50</v>
      </c>
      <c r="B121" s="24">
        <v>13</v>
      </c>
      <c r="C121" s="24">
        <v>49</v>
      </c>
      <c r="D121" s="24">
        <v>0</v>
      </c>
      <c r="E121" s="3">
        <f>(B121*3600+C121*60+D121)-E104</f>
        <v>5640</v>
      </c>
      <c r="F121" s="3">
        <v>1.64</v>
      </c>
      <c r="G121" s="6"/>
      <c r="H121" s="3">
        <v>9</v>
      </c>
      <c r="I121" s="3"/>
    </row>
    <row r="122" spans="1:9" ht="15.75">
      <c r="A122" s="5" t="s">
        <v>37</v>
      </c>
      <c r="B122" s="24">
        <v>13</v>
      </c>
      <c r="C122" s="24">
        <v>49</v>
      </c>
      <c r="D122" s="24">
        <v>0</v>
      </c>
      <c r="E122" s="3">
        <f>(B122*3600+C122*60+D122)-E104</f>
        <v>5640</v>
      </c>
      <c r="F122" s="3">
        <v>1.02</v>
      </c>
      <c r="G122" s="6"/>
      <c r="H122" s="3">
        <v>9</v>
      </c>
      <c r="I122" s="3"/>
    </row>
    <row r="123" spans="1:9" ht="15.75">
      <c r="A123" s="18"/>
      <c r="B123" s="18"/>
      <c r="C123" s="18"/>
      <c r="D123" s="18"/>
      <c r="E123" s="10"/>
      <c r="F123" s="10"/>
      <c r="G123" s="19"/>
      <c r="H123" s="10"/>
      <c r="I123" s="10"/>
    </row>
    <row r="124" spans="1:9" ht="15.75">
      <c r="A124" s="18"/>
      <c r="B124" s="18"/>
      <c r="C124" s="18"/>
      <c r="D124" s="18"/>
      <c r="E124" s="10"/>
      <c r="F124" s="10"/>
      <c r="G124" s="19"/>
      <c r="H124" s="10"/>
      <c r="I124" s="10"/>
    </row>
    <row r="125" spans="1:6" ht="15" customHeight="1">
      <c r="A125" s="34" t="s">
        <v>18</v>
      </c>
      <c r="B125" s="51"/>
      <c r="C125" s="34" t="s">
        <v>7</v>
      </c>
      <c r="D125" s="35"/>
      <c r="E125" s="34" t="s">
        <v>8</v>
      </c>
      <c r="F125" s="9"/>
    </row>
    <row r="126" spans="1:6" ht="15">
      <c r="A126" s="34"/>
      <c r="B126" s="51"/>
      <c r="C126" s="36"/>
      <c r="D126" s="35"/>
      <c r="E126" s="36"/>
      <c r="F126" s="10"/>
    </row>
    <row r="127" spans="3:5" ht="15">
      <c r="C127" s="4"/>
      <c r="E127" s="4"/>
    </row>
    <row r="128" spans="1:6" ht="15.75">
      <c r="A128" s="49" t="s">
        <v>9</v>
      </c>
      <c r="B128" s="52"/>
      <c r="C128" s="42">
        <v>1</v>
      </c>
      <c r="D128" s="41"/>
      <c r="E128" s="3">
        <v>1</v>
      </c>
      <c r="F128" s="10"/>
    </row>
    <row r="129" spans="1:6" ht="15.75">
      <c r="A129" s="49" t="s">
        <v>10</v>
      </c>
      <c r="B129" s="33"/>
      <c r="C129" s="42">
        <v>2</v>
      </c>
      <c r="D129" s="41"/>
      <c r="E129" s="3">
        <v>2</v>
      </c>
      <c r="F129" s="10"/>
    </row>
    <row r="130" spans="1:5" ht="15.75">
      <c r="A130" s="49" t="s">
        <v>65</v>
      </c>
      <c r="B130" s="33"/>
      <c r="C130" s="42">
        <v>3</v>
      </c>
      <c r="D130" s="41"/>
      <c r="E130" s="3">
        <v>3</v>
      </c>
    </row>
    <row r="131" spans="1:6" ht="15.75">
      <c r="A131" s="49" t="s">
        <v>20</v>
      </c>
      <c r="B131" s="33"/>
      <c r="C131" s="42">
        <v>4</v>
      </c>
      <c r="D131" s="41"/>
      <c r="E131" s="3">
        <v>4</v>
      </c>
      <c r="F131" s="10"/>
    </row>
    <row r="132" spans="1:5" ht="15.75">
      <c r="A132" s="49" t="s">
        <v>53</v>
      </c>
      <c r="B132" s="33"/>
      <c r="C132" s="42">
        <v>5</v>
      </c>
      <c r="D132" s="41"/>
      <c r="E132" s="3">
        <v>5</v>
      </c>
    </row>
    <row r="133" spans="1:5" ht="15.75">
      <c r="A133" s="49" t="s">
        <v>54</v>
      </c>
      <c r="B133" s="33"/>
      <c r="C133" s="42">
        <v>6</v>
      </c>
      <c r="D133" s="41"/>
      <c r="E133" s="3">
        <v>6</v>
      </c>
    </row>
    <row r="134" spans="1:6" ht="15.75">
      <c r="A134" s="49" t="s">
        <v>36</v>
      </c>
      <c r="B134" s="33"/>
      <c r="C134" s="42">
        <v>7</v>
      </c>
      <c r="D134" s="41"/>
      <c r="E134" s="3">
        <v>7</v>
      </c>
      <c r="F134" s="10"/>
    </row>
    <row r="135" spans="1:5" ht="15.75">
      <c r="A135" s="49" t="s">
        <v>51</v>
      </c>
      <c r="B135" s="33"/>
      <c r="C135" s="42">
        <v>8</v>
      </c>
      <c r="D135" s="41"/>
      <c r="E135" s="3">
        <v>8</v>
      </c>
    </row>
    <row r="136" spans="1:6" ht="15.75">
      <c r="A136" s="49" t="s">
        <v>50</v>
      </c>
      <c r="B136" s="33"/>
      <c r="C136" s="42">
        <v>9</v>
      </c>
      <c r="D136" s="41"/>
      <c r="E136" s="3">
        <v>9</v>
      </c>
      <c r="F136" s="10"/>
    </row>
    <row r="137" spans="1:6" ht="15.75">
      <c r="A137" s="49" t="s">
        <v>52</v>
      </c>
      <c r="B137" s="33"/>
      <c r="C137" s="42">
        <v>9</v>
      </c>
      <c r="D137" s="41"/>
      <c r="E137" s="3">
        <v>9</v>
      </c>
      <c r="F137" s="10"/>
    </row>
    <row r="138" spans="1:5" ht="15.75">
      <c r="A138" s="49" t="s">
        <v>37</v>
      </c>
      <c r="B138" s="33"/>
      <c r="C138" s="42">
        <v>9</v>
      </c>
      <c r="D138" s="41"/>
      <c r="E138" s="3">
        <v>9</v>
      </c>
    </row>
    <row r="151" ht="12.75">
      <c r="K151" s="11"/>
    </row>
    <row r="153" spans="1:5" ht="18">
      <c r="A153" s="55" t="s">
        <v>32</v>
      </c>
      <c r="B153" s="55"/>
      <c r="C153" s="55"/>
      <c r="D153" s="55"/>
      <c r="E153" s="56"/>
    </row>
    <row r="154" ht="12.75">
      <c r="C154" s="1"/>
    </row>
    <row r="156" spans="1:6" ht="12.75">
      <c r="A156" s="53" t="s">
        <v>22</v>
      </c>
      <c r="B156" s="59" t="s">
        <v>23</v>
      </c>
      <c r="C156" s="60"/>
      <c r="D156" s="61"/>
      <c r="E156" s="57" t="s">
        <v>61</v>
      </c>
      <c r="F156" s="53" t="s">
        <v>24</v>
      </c>
    </row>
    <row r="157" spans="1:6" ht="12.75">
      <c r="A157" s="54"/>
      <c r="B157" s="62"/>
      <c r="C157" s="63"/>
      <c r="D157" s="64"/>
      <c r="E157" s="58"/>
      <c r="F157" s="54"/>
    </row>
    <row r="158" spans="1:2" ht="15">
      <c r="A158" s="4"/>
      <c r="B158" s="4"/>
    </row>
    <row r="159" spans="1:6" ht="15.75">
      <c r="A159" s="12" t="s">
        <v>9</v>
      </c>
      <c r="B159" s="40" t="s">
        <v>27</v>
      </c>
      <c r="C159" s="41"/>
      <c r="D159" s="41"/>
      <c r="E159" s="31">
        <f>E17+E59+E112</f>
        <v>10315</v>
      </c>
      <c r="F159" s="24">
        <v>1</v>
      </c>
    </row>
    <row r="160" spans="1:6" ht="15.75">
      <c r="A160" s="17" t="s">
        <v>50</v>
      </c>
      <c r="B160" s="40" t="s">
        <v>59</v>
      </c>
      <c r="C160" s="41"/>
      <c r="D160" s="41"/>
      <c r="E160" s="31">
        <f>E16+E58+E121</f>
        <v>12293</v>
      </c>
      <c r="F160" s="24">
        <v>2</v>
      </c>
    </row>
    <row r="161" spans="1:6" ht="15.75">
      <c r="A161" s="12" t="s">
        <v>25</v>
      </c>
      <c r="B161" s="40" t="s">
        <v>26</v>
      </c>
      <c r="C161" s="41"/>
      <c r="D161" s="41"/>
      <c r="E161" s="31">
        <f>E19+E60+E113</f>
        <v>13111</v>
      </c>
      <c r="F161" s="24">
        <v>3</v>
      </c>
    </row>
    <row r="162" spans="1:6" ht="15.75">
      <c r="A162" s="13" t="s">
        <v>65</v>
      </c>
      <c r="B162" s="40" t="s">
        <v>64</v>
      </c>
      <c r="C162" s="40"/>
      <c r="D162" s="40"/>
      <c r="E162" s="31">
        <f>E18+E65+E114</f>
        <v>15282</v>
      </c>
      <c r="F162" s="24">
        <v>4</v>
      </c>
    </row>
    <row r="163" spans="1:6" ht="15.75">
      <c r="A163" s="17" t="s">
        <v>51</v>
      </c>
      <c r="B163" s="40" t="s">
        <v>60</v>
      </c>
      <c r="C163" s="41"/>
      <c r="D163" s="41"/>
      <c r="E163" s="31">
        <f>E21+E62+E117</f>
        <v>15696</v>
      </c>
      <c r="F163" s="24">
        <v>5</v>
      </c>
    </row>
    <row r="164" spans="1:6" ht="15.75">
      <c r="A164" s="12" t="s">
        <v>20</v>
      </c>
      <c r="B164" s="40" t="s">
        <v>28</v>
      </c>
      <c r="C164" s="41"/>
      <c r="D164" s="41"/>
      <c r="E164" s="31">
        <f>E20+E64+E119</f>
        <v>15952</v>
      </c>
      <c r="F164" s="24">
        <v>6</v>
      </c>
    </row>
    <row r="165" spans="1:6" ht="15.75">
      <c r="A165" s="17" t="s">
        <v>52</v>
      </c>
      <c r="B165" s="40" t="s">
        <v>58</v>
      </c>
      <c r="C165" s="41"/>
      <c r="D165" s="41"/>
      <c r="E165" s="31">
        <f>E22+E63+E120</f>
        <v>16040</v>
      </c>
      <c r="F165" s="24">
        <v>7</v>
      </c>
    </row>
    <row r="166" spans="1:6" ht="15.75">
      <c r="A166" s="17" t="s">
        <v>53</v>
      </c>
      <c r="B166" s="40" t="s">
        <v>62</v>
      </c>
      <c r="C166" s="41"/>
      <c r="D166" s="41"/>
      <c r="E166" s="31">
        <f>E23+E66+E116</f>
        <v>16505</v>
      </c>
      <c r="F166" s="24">
        <v>8</v>
      </c>
    </row>
    <row r="167" spans="1:6" ht="15.75">
      <c r="A167" s="5" t="s">
        <v>36</v>
      </c>
      <c r="B167" s="40" t="s">
        <v>40</v>
      </c>
      <c r="C167" s="41"/>
      <c r="D167" s="41"/>
      <c r="E167" s="31">
        <f>E26+E61+E115</f>
        <v>16540</v>
      </c>
      <c r="F167" s="24">
        <v>9</v>
      </c>
    </row>
    <row r="168" spans="1:6" ht="15.75">
      <c r="A168" s="28" t="s">
        <v>54</v>
      </c>
      <c r="B168" s="40" t="s">
        <v>63</v>
      </c>
      <c r="C168" s="41"/>
      <c r="D168" s="41"/>
      <c r="E168" s="31">
        <f>E24+E67+E118</f>
        <v>17045</v>
      </c>
      <c r="F168" s="24">
        <v>10</v>
      </c>
    </row>
    <row r="169" spans="1:6" ht="15.75">
      <c r="A169" s="17" t="s">
        <v>37</v>
      </c>
      <c r="B169" s="40" t="s">
        <v>39</v>
      </c>
      <c r="C169" s="41"/>
      <c r="D169" s="41"/>
      <c r="E169" s="31">
        <f>E25+E68+E122</f>
        <v>18615</v>
      </c>
      <c r="F169" s="24">
        <v>11</v>
      </c>
    </row>
    <row r="172" spans="1:7" ht="12.75">
      <c r="A172" s="11"/>
      <c r="B172" s="11"/>
      <c r="C172" s="11"/>
      <c r="D172" s="11"/>
      <c r="E172" s="11"/>
      <c r="F172" s="11"/>
      <c r="G172" s="11"/>
    </row>
    <row r="173" spans="1:5" ht="18">
      <c r="A173" s="55" t="s">
        <v>33</v>
      </c>
      <c r="B173" s="55"/>
      <c r="C173" s="55"/>
      <c r="D173" s="55"/>
      <c r="E173" s="55"/>
    </row>
    <row r="175" spans="1:14" ht="12.75" customHeight="1">
      <c r="A175" s="53" t="s">
        <v>22</v>
      </c>
      <c r="B175" s="43" t="s">
        <v>23</v>
      </c>
      <c r="C175" s="44"/>
      <c r="D175" s="45"/>
      <c r="E175" s="53" t="s">
        <v>29</v>
      </c>
      <c r="F175" s="53" t="s">
        <v>30</v>
      </c>
      <c r="G175" s="53" t="s">
        <v>41</v>
      </c>
      <c r="H175" s="53" t="s">
        <v>31</v>
      </c>
      <c r="I175" s="21" t="s">
        <v>24</v>
      </c>
      <c r="J175" s="65"/>
      <c r="K175" s="65"/>
      <c r="L175" s="65"/>
      <c r="M175" s="65"/>
      <c r="N175" s="26"/>
    </row>
    <row r="176" spans="1:14" ht="12.75" customHeight="1">
      <c r="A176" s="54"/>
      <c r="B176" s="46"/>
      <c r="C176" s="47"/>
      <c r="D176" s="48"/>
      <c r="E176" s="54"/>
      <c r="F176" s="54"/>
      <c r="G176" s="54"/>
      <c r="H176" s="54"/>
      <c r="I176" s="22"/>
      <c r="J176" s="65"/>
      <c r="K176" s="65"/>
      <c r="L176" s="65"/>
      <c r="M176" s="65"/>
      <c r="N176" s="26"/>
    </row>
    <row r="177" spans="1:14" ht="15">
      <c r="A177" s="4"/>
      <c r="B177" s="4"/>
      <c r="J177" s="2"/>
      <c r="K177" s="2"/>
      <c r="L177" s="2"/>
      <c r="M177" s="2"/>
      <c r="N177" s="2"/>
    </row>
    <row r="178" spans="10:14" ht="13.5" thickBot="1">
      <c r="J178" s="2"/>
      <c r="K178" s="2"/>
      <c r="L178" s="2"/>
      <c r="M178" s="2"/>
      <c r="N178" s="2"/>
    </row>
    <row r="179" spans="1:14" ht="16.5" thickBot="1">
      <c r="A179" s="12" t="s">
        <v>9</v>
      </c>
      <c r="B179" s="40" t="s">
        <v>27</v>
      </c>
      <c r="C179" s="41"/>
      <c r="D179" s="41"/>
      <c r="E179" s="3">
        <v>1</v>
      </c>
      <c r="F179" s="31">
        <v>2</v>
      </c>
      <c r="G179" s="31">
        <v>1</v>
      </c>
      <c r="H179" s="16">
        <f>E179+F179+G179</f>
        <v>4</v>
      </c>
      <c r="I179" s="14">
        <v>1</v>
      </c>
      <c r="J179" s="10"/>
      <c r="K179" s="30"/>
      <c r="L179" s="30"/>
      <c r="M179" s="10"/>
      <c r="N179" s="20"/>
    </row>
    <row r="180" spans="1:14" ht="15.75">
      <c r="A180" s="12" t="s">
        <v>25</v>
      </c>
      <c r="B180" s="40" t="s">
        <v>26</v>
      </c>
      <c r="C180" s="41"/>
      <c r="D180" s="41"/>
      <c r="E180" s="3">
        <v>3</v>
      </c>
      <c r="F180" s="31">
        <v>1</v>
      </c>
      <c r="G180" s="31">
        <v>2</v>
      </c>
      <c r="H180" s="16">
        <f aca="true" t="shared" si="3" ref="H180:H189">E180+F180+G180</f>
        <v>6</v>
      </c>
      <c r="I180" s="14">
        <v>2</v>
      </c>
      <c r="J180" s="10"/>
      <c r="K180" s="30"/>
      <c r="L180" s="30"/>
      <c r="M180" s="10"/>
      <c r="N180" s="20"/>
    </row>
    <row r="181" spans="1:14" ht="15.75">
      <c r="A181" s="12" t="s">
        <v>20</v>
      </c>
      <c r="B181" s="40" t="s">
        <v>28</v>
      </c>
      <c r="C181" s="41"/>
      <c r="D181" s="41"/>
      <c r="E181" s="3">
        <v>2</v>
      </c>
      <c r="F181" s="31">
        <v>5</v>
      </c>
      <c r="G181" s="31">
        <v>4</v>
      </c>
      <c r="H181" s="16">
        <f t="shared" si="3"/>
        <v>11</v>
      </c>
      <c r="I181" s="15">
        <v>3</v>
      </c>
      <c r="J181" s="10"/>
      <c r="K181" s="30"/>
      <c r="L181" s="30"/>
      <c r="M181" s="10"/>
      <c r="N181" s="20"/>
    </row>
    <row r="182" spans="1:14" ht="15.75">
      <c r="A182" s="13" t="s">
        <v>65</v>
      </c>
      <c r="B182" s="40" t="s">
        <v>64</v>
      </c>
      <c r="C182" s="40"/>
      <c r="D182" s="40"/>
      <c r="E182" s="3">
        <v>5</v>
      </c>
      <c r="F182" s="31">
        <v>8</v>
      </c>
      <c r="G182" s="31">
        <v>3</v>
      </c>
      <c r="H182" s="16">
        <f t="shared" si="3"/>
        <v>16</v>
      </c>
      <c r="I182" s="15">
        <v>4</v>
      </c>
      <c r="J182" s="10"/>
      <c r="K182" s="30"/>
      <c r="L182" s="30"/>
      <c r="M182" s="10"/>
      <c r="N182" s="20"/>
    </row>
    <row r="183" spans="1:14" ht="15.75">
      <c r="A183" s="17" t="s">
        <v>52</v>
      </c>
      <c r="B183" s="40" t="s">
        <v>58</v>
      </c>
      <c r="C183" s="41"/>
      <c r="D183" s="41"/>
      <c r="E183" s="3">
        <v>4</v>
      </c>
      <c r="F183" s="31">
        <v>4</v>
      </c>
      <c r="G183" s="31">
        <v>9</v>
      </c>
      <c r="H183" s="16">
        <f t="shared" si="3"/>
        <v>17</v>
      </c>
      <c r="I183" s="15">
        <v>5</v>
      </c>
      <c r="J183" s="10"/>
      <c r="K183" s="30"/>
      <c r="L183" s="30"/>
      <c r="M183" s="10"/>
      <c r="N183" s="20"/>
    </row>
    <row r="184" spans="1:14" ht="15.75">
      <c r="A184" s="17" t="s">
        <v>50</v>
      </c>
      <c r="B184" s="40" t="s">
        <v>59</v>
      </c>
      <c r="C184" s="41"/>
      <c r="D184" s="41"/>
      <c r="E184" s="3">
        <v>7</v>
      </c>
      <c r="F184" s="31">
        <v>3</v>
      </c>
      <c r="G184" s="31">
        <v>9</v>
      </c>
      <c r="H184" s="16">
        <f t="shared" si="3"/>
        <v>19</v>
      </c>
      <c r="I184" s="15">
        <v>6</v>
      </c>
      <c r="J184" s="10"/>
      <c r="K184" s="30"/>
      <c r="L184" s="30"/>
      <c r="M184" s="10"/>
      <c r="N184" s="20"/>
    </row>
    <row r="185" spans="1:14" ht="15.75">
      <c r="A185" s="17" t="s">
        <v>51</v>
      </c>
      <c r="B185" s="40" t="s">
        <v>60</v>
      </c>
      <c r="C185" s="41"/>
      <c r="D185" s="41"/>
      <c r="E185" s="3">
        <v>6</v>
      </c>
      <c r="F185" s="31">
        <v>7</v>
      </c>
      <c r="G185" s="31">
        <v>8</v>
      </c>
      <c r="H185" s="16">
        <f t="shared" si="3"/>
        <v>21</v>
      </c>
      <c r="I185" s="15">
        <v>7</v>
      </c>
      <c r="J185" s="10"/>
      <c r="K185" s="30"/>
      <c r="L185" s="30"/>
      <c r="M185" s="10"/>
      <c r="N185" s="20"/>
    </row>
    <row r="186" spans="1:14" ht="15.75">
      <c r="A186" s="17" t="s">
        <v>53</v>
      </c>
      <c r="B186" s="40" t="s">
        <v>62</v>
      </c>
      <c r="C186" s="41"/>
      <c r="D186" s="41"/>
      <c r="E186" s="3">
        <v>8</v>
      </c>
      <c r="F186" s="31">
        <v>9</v>
      </c>
      <c r="G186" s="31">
        <v>5</v>
      </c>
      <c r="H186" s="16">
        <f t="shared" si="3"/>
        <v>22</v>
      </c>
      <c r="I186" s="15">
        <v>8</v>
      </c>
      <c r="J186" s="10"/>
      <c r="K186" s="30"/>
      <c r="L186" s="30"/>
      <c r="M186" s="10"/>
      <c r="N186" s="20"/>
    </row>
    <row r="187" spans="1:14" ht="15.75">
      <c r="A187" s="5" t="s">
        <v>36</v>
      </c>
      <c r="B187" s="40" t="s">
        <v>40</v>
      </c>
      <c r="C187" s="41"/>
      <c r="D187" s="41"/>
      <c r="E187" s="3">
        <v>11</v>
      </c>
      <c r="F187" s="31">
        <v>6</v>
      </c>
      <c r="G187" s="31">
        <v>7</v>
      </c>
      <c r="H187" s="16">
        <f t="shared" si="3"/>
        <v>24</v>
      </c>
      <c r="I187" s="15">
        <v>9</v>
      </c>
      <c r="J187" s="10"/>
      <c r="K187" s="30"/>
      <c r="L187" s="30"/>
      <c r="M187" s="10"/>
      <c r="N187" s="20"/>
    </row>
    <row r="188" spans="1:14" ht="15.75">
      <c r="A188" s="28" t="s">
        <v>54</v>
      </c>
      <c r="B188" s="40" t="s">
        <v>63</v>
      </c>
      <c r="C188" s="41"/>
      <c r="D188" s="41"/>
      <c r="E188" s="3">
        <v>9</v>
      </c>
      <c r="F188" s="31">
        <v>11</v>
      </c>
      <c r="G188" s="31">
        <v>6</v>
      </c>
      <c r="H188" s="16">
        <f t="shared" si="3"/>
        <v>26</v>
      </c>
      <c r="I188" s="15">
        <v>10</v>
      </c>
      <c r="J188" s="10"/>
      <c r="K188" s="30"/>
      <c r="L188" s="30"/>
      <c r="M188" s="10"/>
      <c r="N188" s="20"/>
    </row>
    <row r="189" spans="1:14" ht="16.5" thickBot="1">
      <c r="A189" s="17" t="s">
        <v>37</v>
      </c>
      <c r="B189" s="40" t="s">
        <v>39</v>
      </c>
      <c r="C189" s="41"/>
      <c r="D189" s="41"/>
      <c r="E189" s="3">
        <v>10</v>
      </c>
      <c r="F189" s="31">
        <v>10</v>
      </c>
      <c r="G189" s="31">
        <v>9</v>
      </c>
      <c r="H189" s="16">
        <f t="shared" si="3"/>
        <v>29</v>
      </c>
      <c r="I189" s="32">
        <v>11</v>
      </c>
      <c r="J189" s="10"/>
      <c r="K189" s="30"/>
      <c r="L189" s="30"/>
      <c r="M189" s="10"/>
      <c r="N189" s="20"/>
    </row>
  </sheetData>
  <mergeCells count="139">
    <mergeCell ref="J175:J176"/>
    <mergeCell ref="K175:K176"/>
    <mergeCell ref="M175:M176"/>
    <mergeCell ref="L175:L176"/>
    <mergeCell ref="C129:D129"/>
    <mergeCell ref="C130:D130"/>
    <mergeCell ref="C131:D131"/>
    <mergeCell ref="F156:F157"/>
    <mergeCell ref="C132:D132"/>
    <mergeCell ref="C133:D133"/>
    <mergeCell ref="C134:D134"/>
    <mergeCell ref="C135:D135"/>
    <mergeCell ref="A128:B128"/>
    <mergeCell ref="H175:H176"/>
    <mergeCell ref="C80:D80"/>
    <mergeCell ref="C81:D81"/>
    <mergeCell ref="C82:D82"/>
    <mergeCell ref="C83:D83"/>
    <mergeCell ref="C84:D84"/>
    <mergeCell ref="C85:D85"/>
    <mergeCell ref="C125:D126"/>
    <mergeCell ref="C128:D128"/>
    <mergeCell ref="G175:G176"/>
    <mergeCell ref="B160:D160"/>
    <mergeCell ref="B163:D163"/>
    <mergeCell ref="B166:D166"/>
    <mergeCell ref="B167:D167"/>
    <mergeCell ref="B168:D168"/>
    <mergeCell ref="B169:D169"/>
    <mergeCell ref="A173:E173"/>
    <mergeCell ref="A175:A176"/>
    <mergeCell ref="E175:E176"/>
    <mergeCell ref="A40:B40"/>
    <mergeCell ref="H55:H56"/>
    <mergeCell ref="I55:I56"/>
    <mergeCell ref="F72:F73"/>
    <mergeCell ref="G55:G56"/>
    <mergeCell ref="A55:A56"/>
    <mergeCell ref="E55:E56"/>
    <mergeCell ref="F55:F56"/>
    <mergeCell ref="E72:E73"/>
    <mergeCell ref="A43:B43"/>
    <mergeCell ref="A36:B36"/>
    <mergeCell ref="A37:B37"/>
    <mergeCell ref="A38:B38"/>
    <mergeCell ref="A30:B31"/>
    <mergeCell ref="A33:B33"/>
    <mergeCell ref="A34:B34"/>
    <mergeCell ref="A35:B35"/>
    <mergeCell ref="I13:I14"/>
    <mergeCell ref="A13:A14"/>
    <mergeCell ref="E13:E14"/>
    <mergeCell ref="F13:F14"/>
    <mergeCell ref="G13:G14"/>
    <mergeCell ref="H13:H14"/>
    <mergeCell ref="F175:F176"/>
    <mergeCell ref="E125:E126"/>
    <mergeCell ref="E30:E31"/>
    <mergeCell ref="G109:G110"/>
    <mergeCell ref="A153:E153"/>
    <mergeCell ref="A156:A157"/>
    <mergeCell ref="E156:E157"/>
    <mergeCell ref="B156:D157"/>
    <mergeCell ref="A41:B41"/>
    <mergeCell ref="A42:B42"/>
    <mergeCell ref="H109:H110"/>
    <mergeCell ref="I109:I110"/>
    <mergeCell ref="A109:A110"/>
    <mergeCell ref="E109:E110"/>
    <mergeCell ref="F109:F110"/>
    <mergeCell ref="B186:D186"/>
    <mergeCell ref="B187:D187"/>
    <mergeCell ref="B188:D188"/>
    <mergeCell ref="B189:D189"/>
    <mergeCell ref="B182:D182"/>
    <mergeCell ref="B183:D183"/>
    <mergeCell ref="B184:D184"/>
    <mergeCell ref="B185:D185"/>
    <mergeCell ref="C38:D38"/>
    <mergeCell ref="C39:D39"/>
    <mergeCell ref="C40:D40"/>
    <mergeCell ref="C41:D41"/>
    <mergeCell ref="C42:D42"/>
    <mergeCell ref="C43:D43"/>
    <mergeCell ref="A39:B39"/>
    <mergeCell ref="A125:B126"/>
    <mergeCell ref="A76:B76"/>
    <mergeCell ref="A79:B79"/>
    <mergeCell ref="A75:B75"/>
    <mergeCell ref="A77:B77"/>
    <mergeCell ref="A72:B73"/>
    <mergeCell ref="A78:B78"/>
    <mergeCell ref="B4:D4"/>
    <mergeCell ref="A129:B129"/>
    <mergeCell ref="C30:D31"/>
    <mergeCell ref="C33:D33"/>
    <mergeCell ref="C34:D34"/>
    <mergeCell ref="C35:D35"/>
    <mergeCell ref="C36:D36"/>
    <mergeCell ref="C37:D37"/>
    <mergeCell ref="B13:D13"/>
    <mergeCell ref="A83:B83"/>
    <mergeCell ref="A80:B80"/>
    <mergeCell ref="B100:D100"/>
    <mergeCell ref="A82:B82"/>
    <mergeCell ref="A81:B81"/>
    <mergeCell ref="A85:B85"/>
    <mergeCell ref="A86:B86"/>
    <mergeCell ref="B55:D55"/>
    <mergeCell ref="B109:D109"/>
    <mergeCell ref="C72:D73"/>
    <mergeCell ref="C75:D75"/>
    <mergeCell ref="C76:D76"/>
    <mergeCell ref="C77:D77"/>
    <mergeCell ref="C78:D78"/>
    <mergeCell ref="C79:D79"/>
    <mergeCell ref="A87:B87"/>
    <mergeCell ref="A84:B84"/>
    <mergeCell ref="A135:B135"/>
    <mergeCell ref="A130:B130"/>
    <mergeCell ref="A132:B132"/>
    <mergeCell ref="A138:B138"/>
    <mergeCell ref="A136:B136"/>
    <mergeCell ref="A137:B137"/>
    <mergeCell ref="A131:B131"/>
    <mergeCell ref="A134:B134"/>
    <mergeCell ref="A133:B133"/>
    <mergeCell ref="B179:D179"/>
    <mergeCell ref="B180:D180"/>
    <mergeCell ref="B181:D181"/>
    <mergeCell ref="B175:D176"/>
    <mergeCell ref="B165:D165"/>
    <mergeCell ref="C136:D136"/>
    <mergeCell ref="C137:D137"/>
    <mergeCell ref="C138:D138"/>
    <mergeCell ref="B159:D159"/>
    <mergeCell ref="B161:D161"/>
    <mergeCell ref="B164:D164"/>
    <mergeCell ref="B162:D162"/>
  </mergeCells>
  <printOptions/>
  <pageMargins left="0.45" right="0.14" top="1.12" bottom="0.27" header="0.36" footer="0.31"/>
  <pageSetup fitToHeight="2" horizontalDpi="300" verticalDpi="300" orientation="portrait" paperSize="9" scale="54" r:id="rId1"/>
  <headerFooter alignWithMargins="0">
    <oddHeader>&amp;C&amp;"Arial,Gras"&amp;16&amp;UMULTI MALO 2008&amp;12&amp;U
&amp;14 31 Mai - 1 Juin 
RESULTATS&amp;12
</oddHeader>
  </headerFooter>
  <rowBreaks count="1" manualBreakCount="1">
    <brk id="9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Maire de Saint-Malo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JFDaron</dc:creator>
  <cp:keywords/>
  <dc:description/>
  <cp:lastModifiedBy>Jean-François Daron</cp:lastModifiedBy>
  <cp:lastPrinted>2008-06-16T15:03:32Z</cp:lastPrinted>
  <dcterms:created xsi:type="dcterms:W3CDTF">2004-05-17T15:30:29Z</dcterms:created>
  <dcterms:modified xsi:type="dcterms:W3CDTF">2009-06-23T14:54:06Z</dcterms:modified>
  <cp:category/>
  <cp:version/>
  <cp:contentType/>
  <cp:contentStatus/>
</cp:coreProperties>
</file>